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15" i="1" l="1"/>
  <c r="T51" i="1" l="1"/>
  <c r="T50" i="1" s="1"/>
  <c r="AI68" i="1" l="1"/>
  <c r="AN58" i="1" l="1"/>
  <c r="AI58" i="1"/>
  <c r="AI15" i="1" s="1"/>
  <c r="T60" i="1" l="1"/>
  <c r="T58" i="1" s="1"/>
  <c r="T68" i="1"/>
  <c r="T24" i="1"/>
  <c r="AN68" i="1" l="1"/>
  <c r="AN15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<sst xmlns="http://schemas.openxmlformats.org/spreadsheetml/2006/main" count="396" uniqueCount="187">
  <si>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</si>
  <si>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</si>
  <si>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</si>
  <si>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</si>
  <si>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</si>
  <si>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</si>
  <si>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</si>
  <si>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</si>
  <si>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</si>
  <si>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</si>
  <si>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</si>
  <si>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</si>
  <si>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</si>
  <si>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</si>
  <si>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</si>
  <si>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</si>
  <si>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</si>
  <si>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</si>
  <si>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</si>
  <si>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</si>
  <si>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</si>
  <si>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</si>
  <si>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</si>
  <si>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</si>
  <si>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</si>
  <si>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</si>
  <si>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</si>
  <si>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</si>
  <si>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</si>
  <si>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</si>
  <si>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</si>
  <si>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</si>
  <si>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</si>
  <si>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</si>
  <si>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</si>
  <si>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</si>
  <si>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</si>
  <si>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</si>
  <si>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</si>
  <si>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</si>
  <si>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</si>
  <si>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</si>
  <si>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</si>
  <si>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</si>
  <si>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</si>
  <si>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</si>
  <si>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</si>
  <si>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</si>
  <si>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</si>
  <si>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</si>
  <si>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</si>
  <si>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</si>
  <si>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</si>
  <si>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</si>
  <si>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</si>
  <si>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</si>
  <si>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</si>
  <si>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</si>
  <si>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</si>
  <si>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</si>
  <si>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</si>
  <si>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</si>
  <si>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</si>
  <si>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</si>
  <si>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</si>
  <si>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</si>
  <si>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</si>
  <si>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</si>
  <si>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</si>
  <si>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</si>
  <si>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</si>
  <si>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</si>
  <si>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</si>
  <si>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</si>
  <si>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</si>
  <si>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</si>
  <si>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</si>
  <si>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</si>
  <si>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</si>
  <si>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</si>
  <si>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</si>
  <si>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</si>
  <si>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</si>
  <si>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</si>
  <si>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</si>
  <si>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</si>
  <si>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</si>
  <si>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</si>
  <si>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</si>
  <si>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</si>
  <si>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</si>
  <si>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</si>
  <si>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</si>
  <si>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</si>
  <si>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</si>
  <si>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</si>
  <si>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</si>
  <si>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</si>
  <si>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</si>
  <si>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</si>
  <si>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</si>
  <si>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</si>
  <si>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</si>
  <si>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</si>
  <si>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</si>
  <si>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</si>
  <si>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</si>
  <si>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</si>
  <si>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</si>
  <si>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</si>
  <si>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</si>
  <si>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</si>
  <si>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</si>
  <si>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</si>
  <si>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</si>
  <si>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</si>
  <si>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</si>
  <si>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</si>
  <si>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</si>
  <si>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</si>
  <si>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</si>
  <si>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</si>
  <si>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</si>
  <si>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</si>
  <si>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</si>
  <si>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</si>
  <si>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</si>
  <si>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</si>
  <si>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</si>
  <si>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</si>
  <si>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</si>
  <si>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</si>
  <si>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</si>
  <si>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</si>
  <si>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</si>
  <si>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</si>
  <si>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</si>
  <si>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</si>
  <si>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</si>
  <si>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</si>
  <si>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</si>
  <si>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</si>
  <si>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</si>
  <si>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</si>
  <si>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</si>
  <si>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</si>
  <si>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</si>
  <si>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</si>
  <si>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</si>
  <si>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</si>
  <si>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</si>
  <si>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</si>
  <si>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</si>
  <si>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</si>
  <si>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</si>
  <si>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</si>
  <si>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</si>
  <si>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</si>
  <si>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</si>
  <si>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</si>
  <si>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</si>
  <si>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</si>
  <si>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</si>
  <si>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</si>
  <si>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</si>
  <si>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</si>
  <si>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</si>
  <si>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</si>
  <si>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</si>
  <si>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</si>
  <si>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</si>
  <si>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</si>
  <si>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</si>
  <si>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</si>
  <si>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</si>
  <si>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</si>
  <si>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</si>
  <si>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О внесении изменений в решение Собрания депутатов Митякинского сельского поселения № 28 от 26.12.2019 г.</t>
  </si>
  <si>
    <t xml:space="preserve">Приложение 8 к решению Собрания </t>
  </si>
  <si>
    <t>депутатов Митякинского сельского поселения № 4    от    12.02.2020 года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</si>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</sst>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11" workbookViewId="0">
      <selection activeCell="AI11" sqref="AI1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178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179</v>
      </c>
    </row>
    <row r="3" spans="1:44" ht="27" customHeight="1" x14ac:dyDescent="0.25">
      <c r="A3" s="5"/>
      <c r="B3" s="77" t="s">
        <v>177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125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127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128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8" t="s">
        <v>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6" t="s">
        <v>2</v>
      </c>
      <c r="B12" s="76" t="s">
        <v>3</v>
      </c>
      <c r="C12" s="76" t="s">
        <v>3</v>
      </c>
      <c r="D12" s="76" t="s">
        <v>3</v>
      </c>
      <c r="E12" s="76" t="s">
        <v>3</v>
      </c>
      <c r="F12" s="76" t="s">
        <v>3</v>
      </c>
      <c r="G12" s="76" t="s">
        <v>3</v>
      </c>
      <c r="H12" s="76" t="s">
        <v>3</v>
      </c>
      <c r="I12" s="76" t="s">
        <v>3</v>
      </c>
      <c r="J12" s="76" t="s">
        <v>3</v>
      </c>
      <c r="K12" s="76" t="s">
        <v>3</v>
      </c>
      <c r="L12" s="76" t="s">
        <v>3</v>
      </c>
      <c r="M12" s="76" t="s">
        <v>3</v>
      </c>
      <c r="N12" s="76" t="s">
        <v>3</v>
      </c>
      <c r="O12" s="76" t="s">
        <v>3</v>
      </c>
      <c r="P12" s="76" t="s">
        <v>3</v>
      </c>
      <c r="Q12" s="76" t="s">
        <v>4</v>
      </c>
      <c r="R12" s="76" t="s">
        <v>5</v>
      </c>
      <c r="S12" s="76" t="s">
        <v>12</v>
      </c>
      <c r="T12" s="79" t="s">
        <v>13</v>
      </c>
      <c r="U12" s="76" t="s">
        <v>8</v>
      </c>
      <c r="V12" s="76" t="s">
        <v>9</v>
      </c>
      <c r="W12" s="76" t="s">
        <v>10</v>
      </c>
      <c r="X12" s="76" t="s">
        <v>11</v>
      </c>
      <c r="Y12" s="76" t="s">
        <v>7</v>
      </c>
      <c r="Z12" s="76" t="s">
        <v>8</v>
      </c>
      <c r="AA12" s="76" t="s">
        <v>9</v>
      </c>
      <c r="AB12" s="76" t="s">
        <v>10</v>
      </c>
      <c r="AC12" s="76" t="s">
        <v>11</v>
      </c>
      <c r="AD12" s="76" t="s">
        <v>7</v>
      </c>
      <c r="AE12" s="76" t="s">
        <v>8</v>
      </c>
      <c r="AF12" s="76" t="s">
        <v>9</v>
      </c>
      <c r="AG12" s="76" t="s">
        <v>10</v>
      </c>
      <c r="AH12" s="76" t="s">
        <v>11</v>
      </c>
      <c r="AI12" s="76" t="s">
        <v>18</v>
      </c>
      <c r="AJ12" s="76" t="s">
        <v>14</v>
      </c>
      <c r="AK12" s="76" t="s">
        <v>15</v>
      </c>
      <c r="AL12" s="76" t="s">
        <v>16</v>
      </c>
      <c r="AM12" s="76" t="s">
        <v>17</v>
      </c>
      <c r="AN12" s="76" t="s">
        <v>129</v>
      </c>
      <c r="AO12" s="75" t="s">
        <v>19</v>
      </c>
      <c r="AP12" s="75" t="s">
        <v>20</v>
      </c>
      <c r="AQ12" s="75" t="s">
        <v>21</v>
      </c>
      <c r="AR12" s="75" t="s">
        <v>22</v>
      </c>
    </row>
    <row r="13" spans="1:44" ht="15" x14ac:dyDescent="0.25">
      <c r="A13" s="76"/>
      <c r="B13" s="76" t="s">
        <v>3</v>
      </c>
      <c r="C13" s="76" t="s">
        <v>3</v>
      </c>
      <c r="D13" s="76" t="s">
        <v>3</v>
      </c>
      <c r="E13" s="76" t="s">
        <v>3</v>
      </c>
      <c r="F13" s="76" t="s">
        <v>3</v>
      </c>
      <c r="G13" s="76" t="s">
        <v>3</v>
      </c>
      <c r="H13" s="76" t="s">
        <v>3</v>
      </c>
      <c r="I13" s="76" t="s">
        <v>3</v>
      </c>
      <c r="J13" s="76" t="s">
        <v>3</v>
      </c>
      <c r="K13" s="76" t="s">
        <v>3</v>
      </c>
      <c r="L13" s="76" t="s">
        <v>3</v>
      </c>
      <c r="M13" s="76" t="s">
        <v>3</v>
      </c>
      <c r="N13" s="76" t="s">
        <v>3</v>
      </c>
      <c r="O13" s="76" t="s">
        <v>3</v>
      </c>
      <c r="P13" s="76" t="s">
        <v>3</v>
      </c>
      <c r="Q13" s="76" t="s">
        <v>4</v>
      </c>
      <c r="R13" s="76" t="s">
        <v>5</v>
      </c>
      <c r="S13" s="76" t="s">
        <v>6</v>
      </c>
      <c r="T13" s="76" t="s">
        <v>7</v>
      </c>
      <c r="U13" s="76" t="s">
        <v>8</v>
      </c>
      <c r="V13" s="76" t="s">
        <v>9</v>
      </c>
      <c r="W13" s="76" t="s">
        <v>10</v>
      </c>
      <c r="X13" s="76" t="s">
        <v>11</v>
      </c>
      <c r="Y13" s="76" t="s">
        <v>7</v>
      </c>
      <c r="Z13" s="76" t="s">
        <v>8</v>
      </c>
      <c r="AA13" s="76" t="s">
        <v>9</v>
      </c>
      <c r="AB13" s="76" t="s">
        <v>10</v>
      </c>
      <c r="AC13" s="76" t="s">
        <v>11</v>
      </c>
      <c r="AD13" s="76" t="s">
        <v>7</v>
      </c>
      <c r="AE13" s="76" t="s">
        <v>8</v>
      </c>
      <c r="AF13" s="76" t="s">
        <v>9</v>
      </c>
      <c r="AG13" s="76" t="s">
        <v>10</v>
      </c>
      <c r="AH13" s="76" t="s">
        <v>11</v>
      </c>
      <c r="AI13" s="76" t="s">
        <v>7</v>
      </c>
      <c r="AJ13" s="76" t="s">
        <v>8</v>
      </c>
      <c r="AK13" s="76" t="s">
        <v>9</v>
      </c>
      <c r="AL13" s="76" t="s">
        <v>10</v>
      </c>
      <c r="AM13" s="76" t="s">
        <v>11</v>
      </c>
      <c r="AN13" s="76" t="s">
        <v>7</v>
      </c>
      <c r="AO13" s="75" t="s">
        <v>8</v>
      </c>
      <c r="AP13" s="75" t="s">
        <v>9</v>
      </c>
      <c r="AQ13" s="75" t="s">
        <v>10</v>
      </c>
      <c r="AR13" s="75" t="s">
        <v>11</v>
      </c>
    </row>
    <row r="14" spans="1:44" ht="15.75" hidden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7" customHeight="1" x14ac:dyDescent="0.25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T16+T20+T24+T36+T40+T50+T58+T63+T68+T55</f>
        <v>30291.100000000002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f>AI16+AI20+AI24+AI36+AI40+AI50+AI58+AI63+AI68</f>
        <v>10180.599999999999</v>
      </c>
      <c r="AJ15" s="16"/>
      <c r="AK15" s="16"/>
      <c r="AL15" s="16"/>
      <c r="AM15" s="16"/>
      <c r="AN15" s="16">
        <f>AN33+AN36+AN58+AN63+AN68</f>
        <v>10983.2</v>
      </c>
      <c r="AO15" s="16"/>
      <c r="AP15" s="16"/>
      <c r="AQ15" s="16"/>
      <c r="AR15" s="16"/>
    </row>
    <row r="16" spans="1:44" ht="33.4" customHeight="1" x14ac:dyDescent="0.25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35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34.5" customHeight="1" x14ac:dyDescent="0.25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81.75" customHeight="1" x14ac:dyDescent="0.25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00.5" customHeight="1" x14ac:dyDescent="0.25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54.75" customHeight="1" x14ac:dyDescent="0.25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35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20.25" customHeight="1" x14ac:dyDescent="0.25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25.5" customHeight="1" x14ac:dyDescent="0.25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4.5" customHeight="1" x14ac:dyDescent="0.25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33" customHeight="1" x14ac:dyDescent="0.25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35">
        <f>T25+T30</f>
        <v>2006.1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85.5" customHeight="1" x14ac:dyDescent="0.25">
      <c r="A25" s="48" t="s">
        <v>45</v>
      </c>
      <c r="B25" s="45" t="s">
        <v>46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5"/>
      <c r="S25" s="45"/>
      <c r="T25" s="35">
        <v>415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07.25" customHeight="1" x14ac:dyDescent="0.25">
      <c r="A26" s="48" t="s">
        <v>47</v>
      </c>
      <c r="B26" s="45" t="s">
        <v>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  <c r="R26" s="45"/>
      <c r="S26" s="45"/>
      <c r="T26" s="35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19.25" customHeight="1" x14ac:dyDescent="0.25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87" customHeight="1" x14ac:dyDescent="0.25">
      <c r="A28" s="48" t="s">
        <v>52</v>
      </c>
      <c r="B28" s="45" t="s">
        <v>53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/>
      <c r="R28" s="45"/>
      <c r="S28" s="45"/>
      <c r="T28" s="35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01.25" customHeight="1" x14ac:dyDescent="0.25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" customHeight="1" x14ac:dyDescent="0.25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>
        <v>1591.1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05.75" customHeight="1" x14ac:dyDescent="0.25">
      <c r="A31" s="48" t="s">
        <v>57</v>
      </c>
      <c r="B31" s="45" t="s">
        <v>58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5"/>
      <c r="S31" s="45"/>
      <c r="T31" s="35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20" customHeight="1" x14ac:dyDescent="0.25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01.25" customHeight="1" x14ac:dyDescent="0.25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1576.1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>
        <v>492.2</v>
      </c>
      <c r="AO33" s="16"/>
      <c r="AP33" s="16"/>
      <c r="AQ33" s="16"/>
      <c r="AR33" s="16"/>
    </row>
    <row r="34" spans="1:44" ht="120.75" customHeight="1" x14ac:dyDescent="0.25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1576.1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>
        <v>492.2</v>
      </c>
      <c r="AO34" s="22"/>
      <c r="AP34" s="22"/>
      <c r="AQ34" s="22"/>
      <c r="AR34" s="22"/>
    </row>
    <row r="35" spans="1:44" ht="84.6" customHeight="1" x14ac:dyDescent="0.25">
      <c r="A35" s="26" t="s">
        <v>130</v>
      </c>
      <c r="B35" s="27" t="s">
        <v>168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28.5" customHeight="1" x14ac:dyDescent="0.25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36"/>
      <c r="R36" s="15"/>
      <c r="S36" s="15"/>
      <c r="T36" s="35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2362</v>
      </c>
      <c r="AJ36" s="16"/>
      <c r="AK36" s="16"/>
      <c r="AL36" s="16"/>
      <c r="AM36" s="16"/>
      <c r="AN36" s="16">
        <v>4767.6000000000004</v>
      </c>
      <c r="AO36" s="16"/>
      <c r="AP36" s="16"/>
      <c r="AQ36" s="16"/>
      <c r="AR36" s="16"/>
    </row>
    <row r="37" spans="1:44" ht="20.25" customHeight="1" x14ac:dyDescent="0.25">
      <c r="A37" s="44" t="s">
        <v>65</v>
      </c>
      <c r="B37" s="45" t="s">
        <v>66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/>
      <c r="R37" s="45"/>
      <c r="S37" s="45"/>
      <c r="T37" s="35">
        <v>4296.8999999999996</v>
      </c>
      <c r="U37" s="35"/>
      <c r="V37" s="35"/>
      <c r="W37" s="35"/>
      <c r="X37" s="35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35">
        <v>2362</v>
      </c>
      <c r="AJ37" s="35"/>
      <c r="AK37" s="35"/>
      <c r="AL37" s="35"/>
      <c r="AM37" s="35"/>
      <c r="AN37" s="35">
        <v>4767.6000000000004</v>
      </c>
      <c r="AO37" s="16"/>
      <c r="AP37" s="16"/>
      <c r="AQ37" s="16"/>
      <c r="AR37" s="16"/>
    </row>
    <row r="38" spans="1:44" s="38" customFormat="1" ht="98.25" customHeight="1" x14ac:dyDescent="0.25">
      <c r="A38" s="48" t="s">
        <v>67</v>
      </c>
      <c r="B38" s="45" t="s">
        <v>68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/>
      <c r="R38" s="45"/>
      <c r="S38" s="45"/>
      <c r="T38" s="35">
        <v>4296.8999999999996</v>
      </c>
      <c r="U38" s="35"/>
      <c r="V38" s="35"/>
      <c r="W38" s="35"/>
      <c r="X38" s="35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35">
        <v>2362</v>
      </c>
      <c r="AJ38" s="35"/>
      <c r="AK38" s="35"/>
      <c r="AL38" s="35"/>
      <c r="AM38" s="35"/>
      <c r="AN38" s="35">
        <v>4767.6000000000004</v>
      </c>
      <c r="AO38" s="37"/>
      <c r="AP38" s="37"/>
      <c r="AQ38" s="37"/>
      <c r="AR38" s="37"/>
    </row>
    <row r="39" spans="1:44" ht="98.25" customHeight="1" x14ac:dyDescent="0.25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9">
        <v>2362</v>
      </c>
      <c r="AJ39" s="22"/>
      <c r="AK39" s="22"/>
      <c r="AL39" s="22"/>
      <c r="AM39" s="22"/>
      <c r="AN39" s="29">
        <v>4767.6000000000004</v>
      </c>
      <c r="AO39" s="16"/>
      <c r="AP39" s="16"/>
      <c r="AQ39" s="16"/>
      <c r="AR39" s="16"/>
    </row>
    <row r="40" spans="1:44" ht="22.15" customHeight="1" x14ac:dyDescent="0.25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36"/>
      <c r="R40" s="15"/>
      <c r="S40" s="15"/>
      <c r="T40" s="35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52.5" customHeight="1" x14ac:dyDescent="0.25">
      <c r="A41" s="44" t="s">
        <v>74</v>
      </c>
      <c r="B41" s="45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5"/>
      <c r="S41" s="45"/>
      <c r="T41" s="35">
        <f>T42+T44+T46+T48</f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00.5" customHeight="1" x14ac:dyDescent="0.25">
      <c r="A42" s="48" t="s">
        <v>76</v>
      </c>
      <c r="B42" s="45" t="s">
        <v>77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45"/>
      <c r="S42" s="45"/>
      <c r="T42" s="35">
        <v>30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4.25" customHeight="1" x14ac:dyDescent="0.25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84.75" customHeight="1" x14ac:dyDescent="0.25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36"/>
      <c r="R44" s="15"/>
      <c r="S44" s="15"/>
      <c r="T44" s="35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65" customHeight="1" x14ac:dyDescent="0.25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25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36"/>
      <c r="R46" s="15"/>
      <c r="S46" s="15"/>
      <c r="T46" s="35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" customHeight="1" x14ac:dyDescent="0.25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34.5" customHeight="1" x14ac:dyDescent="0.25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36"/>
      <c r="R48" s="15"/>
      <c r="S48" s="15"/>
      <c r="T48" s="35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1" customHeight="1" x14ac:dyDescent="0.25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63" customHeight="1" x14ac:dyDescent="0.25">
      <c r="A50" s="39" t="s">
        <v>158</v>
      </c>
      <c r="B50" s="40" t="s">
        <v>157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35">
        <f>T51</f>
        <v>15937</v>
      </c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35">
        <v>4246.6000000000004</v>
      </c>
      <c r="AJ50" s="22"/>
      <c r="AK50" s="22"/>
      <c r="AL50" s="22"/>
      <c r="AM50" s="22"/>
      <c r="AN50" s="22"/>
      <c r="AO50" s="16"/>
      <c r="AP50" s="16"/>
      <c r="AQ50" s="16"/>
      <c r="AR50" s="16"/>
    </row>
    <row r="51" spans="1:44" ht="34.5" customHeight="1" x14ac:dyDescent="0.25">
      <c r="A51" s="49" t="s">
        <v>160</v>
      </c>
      <c r="B51" s="40" t="s">
        <v>159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35">
        <f>T54+T52</f>
        <v>15937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>
        <v>4246.6000000000004</v>
      </c>
      <c r="AJ51" s="16"/>
      <c r="AK51" s="16"/>
      <c r="AL51" s="16"/>
      <c r="AM51" s="16"/>
      <c r="AN51" s="16"/>
      <c r="AO51" s="22"/>
      <c r="AP51" s="22"/>
      <c r="AQ51" s="22"/>
      <c r="AR51" s="22"/>
    </row>
    <row r="52" spans="1:44" ht="114" customHeight="1" x14ac:dyDescent="0.25">
      <c r="A52" s="31" t="s">
        <v>155</v>
      </c>
      <c r="B52" s="32" t="s">
        <v>169</v>
      </c>
      <c r="C52" s="32" t="s">
        <v>41</v>
      </c>
      <c r="D52" s="32" t="s">
        <v>156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>
        <v>240</v>
      </c>
      <c r="R52" s="33" t="s">
        <v>50</v>
      </c>
      <c r="S52" s="33" t="s">
        <v>41</v>
      </c>
      <c r="T52" s="29">
        <v>115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91.9" customHeight="1" x14ac:dyDescent="0.25">
      <c r="A53" s="65" t="s">
        <v>173</v>
      </c>
      <c r="B53" s="32" t="s">
        <v>174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33" t="s">
        <v>50</v>
      </c>
      <c r="S53" s="33" t="s">
        <v>41</v>
      </c>
      <c r="T53" s="64">
        <v>15822</v>
      </c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2"/>
      <c r="AP53" s="22"/>
      <c r="AQ53" s="22"/>
      <c r="AR53" s="22"/>
    </row>
    <row r="54" spans="1:44" ht="92.45" customHeight="1" x14ac:dyDescent="0.25">
      <c r="A54" s="66" t="s">
        <v>173</v>
      </c>
      <c r="B54" s="32" t="s">
        <v>174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67">
        <v>240</v>
      </c>
      <c r="R54" s="33" t="s">
        <v>50</v>
      </c>
      <c r="S54" s="33" t="s">
        <v>41</v>
      </c>
      <c r="T54" s="52">
        <v>15822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52">
        <v>4246.6000000000004</v>
      </c>
      <c r="AJ54" s="28"/>
      <c r="AK54" s="28"/>
      <c r="AL54" s="28"/>
      <c r="AM54" s="28"/>
      <c r="AN54" s="28"/>
      <c r="AO54" s="16"/>
      <c r="AP54" s="16"/>
      <c r="AQ54" s="16"/>
      <c r="AR54" s="16"/>
    </row>
    <row r="55" spans="1:44" ht="39.6" customHeight="1" x14ac:dyDescent="0.25">
      <c r="A55" s="71" t="s">
        <v>180</v>
      </c>
      <c r="B55" s="15" t="s">
        <v>181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70"/>
      <c r="R55" s="15"/>
      <c r="S55" s="15"/>
      <c r="T55" s="72">
        <v>20</v>
      </c>
      <c r="U55" s="72"/>
      <c r="V55" s="72"/>
      <c r="W55" s="72"/>
      <c r="X55" s="72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72"/>
      <c r="AJ55" s="72"/>
      <c r="AK55" s="72"/>
      <c r="AL55" s="72"/>
      <c r="AM55" s="72"/>
      <c r="AN55" s="72"/>
      <c r="AO55" s="16"/>
      <c r="AP55" s="16"/>
      <c r="AQ55" s="16"/>
      <c r="AR55" s="16"/>
    </row>
    <row r="56" spans="1:44" ht="50.25" customHeight="1" x14ac:dyDescent="0.25">
      <c r="A56" s="71" t="s">
        <v>182</v>
      </c>
      <c r="B56" s="15" t="s">
        <v>183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70"/>
      <c r="R56" s="15"/>
      <c r="S56" s="15"/>
      <c r="T56" s="72">
        <v>20</v>
      </c>
      <c r="U56" s="72"/>
      <c r="V56" s="72"/>
      <c r="W56" s="72"/>
      <c r="X56" s="72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72"/>
      <c r="AJ56" s="72"/>
      <c r="AK56" s="72"/>
      <c r="AL56" s="72"/>
      <c r="AM56" s="72"/>
      <c r="AN56" s="72"/>
      <c r="AO56" s="22"/>
      <c r="AP56" s="22"/>
      <c r="AQ56" s="22"/>
      <c r="AR56" s="22"/>
    </row>
    <row r="57" spans="1:44" ht="72" customHeight="1" x14ac:dyDescent="0.25">
      <c r="A57" s="73" t="s">
        <v>184</v>
      </c>
      <c r="B57" s="42" t="s">
        <v>185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3">
        <v>240</v>
      </c>
      <c r="R57" s="42" t="s">
        <v>186</v>
      </c>
      <c r="S57" s="42" t="s">
        <v>50</v>
      </c>
      <c r="T57" s="74">
        <v>20</v>
      </c>
      <c r="U57" s="72"/>
      <c r="V57" s="72"/>
      <c r="W57" s="72"/>
      <c r="X57" s="72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72"/>
      <c r="AJ57" s="72"/>
      <c r="AK57" s="72"/>
      <c r="AL57" s="72"/>
      <c r="AM57" s="72"/>
      <c r="AN57" s="72"/>
      <c r="AO57" s="22"/>
      <c r="AP57" s="22"/>
      <c r="AQ57" s="22"/>
      <c r="AR57" s="22"/>
    </row>
    <row r="58" spans="1:44" ht="58.15" customHeight="1" x14ac:dyDescent="0.25">
      <c r="A58" s="30" t="s">
        <v>90</v>
      </c>
      <c r="B58" s="15" t="s">
        <v>91</v>
      </c>
      <c r="C58" s="15"/>
      <c r="D58" s="15"/>
      <c r="E58" s="15"/>
      <c r="F58" s="15" t="s">
        <v>131</v>
      </c>
      <c r="G58" s="15" t="s">
        <v>132</v>
      </c>
      <c r="H58" s="15" t="s">
        <v>133</v>
      </c>
      <c r="I58" s="15"/>
      <c r="J58" s="15"/>
      <c r="K58" s="15"/>
      <c r="L58" s="15"/>
      <c r="M58" s="15"/>
      <c r="N58" s="15"/>
      <c r="O58" s="15"/>
      <c r="P58" s="15"/>
      <c r="Q58" s="13"/>
      <c r="R58" s="15"/>
      <c r="S58" s="15"/>
      <c r="T58" s="35">
        <f>T59+T60</f>
        <v>4965</v>
      </c>
      <c r="U58" s="16"/>
      <c r="V58" s="16"/>
      <c r="W58" s="16"/>
      <c r="X58" s="16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6">
        <f>AI59+AI60</f>
        <v>3115.2</v>
      </c>
      <c r="AJ58" s="16" t="e">
        <f t="shared" ref="AJ58:AM58" si="0">AJ59+AJ60</f>
        <v>#REF!</v>
      </c>
      <c r="AK58" s="16" t="e">
        <f t="shared" si="0"/>
        <v>#REF!</v>
      </c>
      <c r="AL58" s="16" t="e">
        <f t="shared" si="0"/>
        <v>#REF!</v>
      </c>
      <c r="AM58" s="16" t="e">
        <f t="shared" si="0"/>
        <v>#REF!</v>
      </c>
      <c r="AN58" s="16">
        <f>AN59+AN60</f>
        <v>4965</v>
      </c>
      <c r="AO58" s="16"/>
      <c r="AP58" s="16"/>
      <c r="AQ58" s="16"/>
      <c r="AR58" s="16"/>
    </row>
    <row r="59" spans="1:44" ht="77.25" customHeight="1" x14ac:dyDescent="0.25">
      <c r="A59" s="24" t="s">
        <v>92</v>
      </c>
      <c r="B59" s="20" t="s">
        <v>93</v>
      </c>
      <c r="C59" s="20"/>
      <c r="D59" s="20"/>
      <c r="E59" s="20"/>
      <c r="F59" s="20" t="s">
        <v>134</v>
      </c>
      <c r="G59" s="20" t="s">
        <v>135</v>
      </c>
      <c r="H59" s="20" t="s">
        <v>136</v>
      </c>
      <c r="I59" s="20"/>
      <c r="J59" s="20"/>
      <c r="K59" s="20"/>
      <c r="L59" s="20"/>
      <c r="M59" s="20"/>
      <c r="N59" s="20"/>
      <c r="O59" s="20"/>
      <c r="P59" s="20"/>
      <c r="Q59" s="21" t="s">
        <v>95</v>
      </c>
      <c r="R59" s="20" t="s">
        <v>32</v>
      </c>
      <c r="S59" s="20" t="s">
        <v>96</v>
      </c>
      <c r="T59" s="22">
        <v>4056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3115.2</v>
      </c>
      <c r="AJ59" s="22" t="e">
        <f>'[1]Все года'!AK16</f>
        <v>#REF!</v>
      </c>
      <c r="AK59" s="22" t="e">
        <f>'[1]Все года'!AL16</f>
        <v>#REF!</v>
      </c>
      <c r="AL59" s="22" t="e">
        <f>'[1]Все года'!AM16</f>
        <v>#REF!</v>
      </c>
      <c r="AM59" s="22" t="e">
        <f>'[1]Все года'!AN16</f>
        <v>#REF!</v>
      </c>
      <c r="AN59" s="22">
        <v>4056</v>
      </c>
      <c r="AO59" s="22"/>
      <c r="AP59" s="22"/>
      <c r="AQ59" s="22"/>
      <c r="AR59" s="22"/>
    </row>
    <row r="60" spans="1:44" ht="28.15" customHeight="1" x14ac:dyDescent="0.25">
      <c r="A60" s="24" t="s">
        <v>94</v>
      </c>
      <c r="B60" s="20" t="s">
        <v>93</v>
      </c>
      <c r="C60" s="20" t="s">
        <v>95</v>
      </c>
      <c r="D60" s="20" t="s">
        <v>32</v>
      </c>
      <c r="E60" s="20" t="s">
        <v>96</v>
      </c>
      <c r="F60" s="20" t="s">
        <v>134</v>
      </c>
      <c r="G60" s="20" t="s">
        <v>135</v>
      </c>
      <c r="H60" s="20" t="s">
        <v>136</v>
      </c>
      <c r="I60" s="20"/>
      <c r="J60" s="20"/>
      <c r="K60" s="20"/>
      <c r="L60" s="20"/>
      <c r="M60" s="20"/>
      <c r="N60" s="20"/>
      <c r="O60" s="20"/>
      <c r="P60" s="20"/>
      <c r="Q60" s="21"/>
      <c r="R60" s="20"/>
      <c r="S60" s="20"/>
      <c r="T60" s="29">
        <f>T61+T62</f>
        <v>909</v>
      </c>
      <c r="U60" s="22"/>
      <c r="V60" s="22"/>
      <c r="W60" s="22"/>
      <c r="X60" s="22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2"/>
      <c r="AJ60" s="22"/>
      <c r="AK60" s="22"/>
      <c r="AL60" s="22"/>
      <c r="AM60" s="22"/>
      <c r="AN60" s="22">
        <v>909</v>
      </c>
      <c r="AO60" s="16"/>
      <c r="AP60" s="16"/>
      <c r="AQ60" s="16"/>
      <c r="AR60" s="16"/>
    </row>
    <row r="61" spans="1:44" ht="66.599999999999994" customHeight="1" x14ac:dyDescent="0.25">
      <c r="A61" s="24" t="s">
        <v>97</v>
      </c>
      <c r="B61" s="20" t="s">
        <v>98</v>
      </c>
      <c r="C61" s="20"/>
      <c r="D61" s="20"/>
      <c r="E61" s="20"/>
      <c r="F61" s="20" t="s">
        <v>137</v>
      </c>
      <c r="G61" s="20" t="s">
        <v>138</v>
      </c>
      <c r="H61" s="20" t="s">
        <v>139</v>
      </c>
      <c r="I61" s="20"/>
      <c r="J61" s="20"/>
      <c r="K61" s="20"/>
      <c r="L61" s="20"/>
      <c r="M61" s="20"/>
      <c r="N61" s="20"/>
      <c r="O61" s="20"/>
      <c r="P61" s="20"/>
      <c r="Q61" s="21" t="s">
        <v>95</v>
      </c>
      <c r="R61" s="20" t="s">
        <v>32</v>
      </c>
      <c r="S61" s="20" t="s">
        <v>96</v>
      </c>
      <c r="T61" s="22">
        <v>236.6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/>
      <c r="AJ61" s="22"/>
      <c r="AK61" s="22"/>
      <c r="AL61" s="22"/>
      <c r="AM61" s="22"/>
      <c r="AN61" s="22">
        <v>236.6</v>
      </c>
      <c r="AO61" s="16"/>
      <c r="AP61" s="16"/>
      <c r="AQ61" s="16"/>
      <c r="AR61" s="16"/>
    </row>
    <row r="62" spans="1:44" ht="88.9" customHeight="1" x14ac:dyDescent="0.25">
      <c r="A62" s="19" t="s">
        <v>99</v>
      </c>
      <c r="B62" s="20" t="s">
        <v>98</v>
      </c>
      <c r="C62" s="20" t="s">
        <v>95</v>
      </c>
      <c r="D62" s="20" t="s">
        <v>32</v>
      </c>
      <c r="E62" s="20" t="s">
        <v>96</v>
      </c>
      <c r="F62" s="20" t="s">
        <v>140</v>
      </c>
      <c r="G62" s="20" t="s">
        <v>140</v>
      </c>
      <c r="H62" s="20" t="s">
        <v>140</v>
      </c>
      <c r="I62" s="20"/>
      <c r="J62" s="20"/>
      <c r="K62" s="20"/>
      <c r="L62" s="20"/>
      <c r="M62" s="20"/>
      <c r="N62" s="20"/>
      <c r="O62" s="20"/>
      <c r="P62" s="20"/>
      <c r="Q62" s="21" t="s">
        <v>31</v>
      </c>
      <c r="R62" s="20" t="s">
        <v>32</v>
      </c>
      <c r="S62" s="20" t="s">
        <v>96</v>
      </c>
      <c r="T62" s="22">
        <v>672.4</v>
      </c>
      <c r="U62" s="22"/>
      <c r="V62" s="22"/>
      <c r="W62" s="22"/>
      <c r="X62" s="22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2"/>
      <c r="AJ62" s="22"/>
      <c r="AK62" s="22"/>
      <c r="AL62" s="22"/>
      <c r="AM62" s="22"/>
      <c r="AN62" s="22">
        <v>672.4</v>
      </c>
      <c r="AO62" s="22"/>
      <c r="AP62" s="22"/>
      <c r="AQ62" s="22"/>
      <c r="AR62" s="22"/>
    </row>
    <row r="63" spans="1:44" ht="97.15" customHeight="1" x14ac:dyDescent="0.25">
      <c r="A63" s="18" t="s">
        <v>100</v>
      </c>
      <c r="B63" s="15" t="s">
        <v>101</v>
      </c>
      <c r="C63" s="15"/>
      <c r="D63" s="15"/>
      <c r="E63" s="15"/>
      <c r="F63" s="15" t="s">
        <v>141</v>
      </c>
      <c r="G63" s="15" t="s">
        <v>142</v>
      </c>
      <c r="H63" s="15"/>
      <c r="I63" s="15"/>
      <c r="J63" s="15"/>
      <c r="K63" s="15"/>
      <c r="L63" s="15"/>
      <c r="M63" s="15"/>
      <c r="N63" s="15"/>
      <c r="O63" s="15"/>
      <c r="P63" s="15"/>
      <c r="Q63" s="13"/>
      <c r="R63" s="15"/>
      <c r="S63" s="15"/>
      <c r="T63" s="16">
        <v>203.7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207.5</v>
      </c>
      <c r="AJ63" s="16"/>
      <c r="AK63" s="16"/>
      <c r="AL63" s="16"/>
      <c r="AM63" s="16"/>
      <c r="AN63" s="16">
        <v>220.2</v>
      </c>
      <c r="AO63" s="16"/>
      <c r="AP63" s="16"/>
      <c r="AQ63" s="16"/>
      <c r="AR63" s="16"/>
    </row>
    <row r="64" spans="1:44" ht="110.45" customHeight="1" x14ac:dyDescent="0.25">
      <c r="A64" s="19" t="s">
        <v>102</v>
      </c>
      <c r="B64" s="20" t="s">
        <v>103</v>
      </c>
      <c r="C64" s="20"/>
      <c r="D64" s="20"/>
      <c r="E64" s="20"/>
      <c r="F64" s="20" t="s">
        <v>143</v>
      </c>
      <c r="G64" s="20" t="s">
        <v>144</v>
      </c>
      <c r="H64" s="20"/>
      <c r="I64" s="20"/>
      <c r="J64" s="20"/>
      <c r="K64" s="20"/>
      <c r="L64" s="20"/>
      <c r="M64" s="20"/>
      <c r="N64" s="20"/>
      <c r="O64" s="20"/>
      <c r="P64" s="20"/>
      <c r="Q64" s="21" t="s">
        <v>95</v>
      </c>
      <c r="R64" s="20" t="s">
        <v>51</v>
      </c>
      <c r="S64" s="20" t="s">
        <v>41</v>
      </c>
      <c r="T64" s="22">
        <v>202.8</v>
      </c>
      <c r="U64" s="22"/>
      <c r="V64" s="22"/>
      <c r="W64" s="22"/>
      <c r="X64" s="22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2">
        <v>204.8</v>
      </c>
      <c r="AJ64" s="22"/>
      <c r="AK64" s="22"/>
      <c r="AL64" s="22"/>
      <c r="AM64" s="22"/>
      <c r="AN64" s="22">
        <v>213</v>
      </c>
      <c r="AO64" s="22"/>
      <c r="AP64" s="22"/>
      <c r="AQ64" s="22"/>
      <c r="AR64" s="22"/>
    </row>
    <row r="65" spans="1:45" ht="36.6" customHeight="1" x14ac:dyDescent="0.25">
      <c r="A65" s="19" t="s">
        <v>104</v>
      </c>
      <c r="B65" s="20" t="s">
        <v>103</v>
      </c>
      <c r="C65" s="20" t="s">
        <v>95</v>
      </c>
      <c r="D65" s="20" t="s">
        <v>51</v>
      </c>
      <c r="E65" s="20" t="s">
        <v>41</v>
      </c>
      <c r="F65" s="20" t="s">
        <v>145</v>
      </c>
      <c r="G65" s="20" t="s">
        <v>141</v>
      </c>
      <c r="H65" s="20"/>
      <c r="I65" s="20"/>
      <c r="J65" s="20"/>
      <c r="K65" s="20"/>
      <c r="L65" s="20"/>
      <c r="M65" s="20"/>
      <c r="N65" s="20"/>
      <c r="O65" s="20"/>
      <c r="P65" s="20"/>
      <c r="Q65" s="21" t="s">
        <v>31</v>
      </c>
      <c r="R65" s="20" t="s">
        <v>51</v>
      </c>
      <c r="S65" s="20" t="s">
        <v>41</v>
      </c>
      <c r="T65" s="22">
        <v>0.7</v>
      </c>
      <c r="U65" s="22"/>
      <c r="V65" s="22"/>
      <c r="W65" s="22"/>
      <c r="X65" s="22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2">
        <v>2.5</v>
      </c>
      <c r="AJ65" s="22"/>
      <c r="AK65" s="22"/>
      <c r="AL65" s="22"/>
      <c r="AM65" s="22"/>
      <c r="AN65" s="22">
        <v>7</v>
      </c>
      <c r="AO65" s="16"/>
      <c r="AP65" s="16"/>
      <c r="AQ65" s="16"/>
      <c r="AR65" s="16"/>
      <c r="AS65" s="69"/>
    </row>
    <row r="66" spans="1:45" ht="90.6" customHeight="1" x14ac:dyDescent="0.25">
      <c r="A66" s="18" t="s">
        <v>105</v>
      </c>
      <c r="B66" s="15" t="s">
        <v>103</v>
      </c>
      <c r="C66" s="15" t="s">
        <v>31</v>
      </c>
      <c r="D66" s="15" t="s">
        <v>51</v>
      </c>
      <c r="E66" s="15" t="s">
        <v>41</v>
      </c>
      <c r="F66" s="15" t="s">
        <v>146</v>
      </c>
      <c r="G66" s="15" t="s">
        <v>147</v>
      </c>
      <c r="H66" s="15"/>
      <c r="I66" s="15"/>
      <c r="J66" s="15"/>
      <c r="K66" s="15"/>
      <c r="L66" s="15"/>
      <c r="M66" s="15"/>
      <c r="N66" s="15"/>
      <c r="O66" s="15"/>
      <c r="P66" s="15"/>
      <c r="Q66" s="13"/>
      <c r="R66" s="15"/>
      <c r="S66" s="15"/>
      <c r="T66" s="16">
        <v>0.2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>
        <v>0.2</v>
      </c>
      <c r="AJ66" s="16"/>
      <c r="AK66" s="16"/>
      <c r="AL66" s="16"/>
      <c r="AM66" s="16"/>
      <c r="AN66" s="16">
        <v>0.2</v>
      </c>
      <c r="AO66" s="22"/>
      <c r="AP66" s="22"/>
      <c r="AQ66" s="22"/>
      <c r="AR66" s="22"/>
    </row>
    <row r="67" spans="1:45" ht="102" customHeight="1" x14ac:dyDescent="0.25">
      <c r="A67" s="19" t="s">
        <v>106</v>
      </c>
      <c r="B67" s="20" t="s">
        <v>107</v>
      </c>
      <c r="C67" s="20"/>
      <c r="D67" s="20"/>
      <c r="E67" s="20"/>
      <c r="F67" s="20" t="s">
        <v>148</v>
      </c>
      <c r="G67" s="20" t="s">
        <v>148</v>
      </c>
      <c r="H67" s="20" t="s">
        <v>148</v>
      </c>
      <c r="I67" s="20"/>
      <c r="J67" s="20"/>
      <c r="K67" s="20"/>
      <c r="L67" s="20"/>
      <c r="M67" s="20"/>
      <c r="N67" s="20"/>
      <c r="O67" s="20"/>
      <c r="P67" s="20"/>
      <c r="Q67" s="21" t="s">
        <v>31</v>
      </c>
      <c r="R67" s="20" t="s">
        <v>32</v>
      </c>
      <c r="S67" s="20" t="s">
        <v>96</v>
      </c>
      <c r="T67" s="22">
        <v>0.2</v>
      </c>
      <c r="U67" s="22"/>
      <c r="V67" s="22"/>
      <c r="W67" s="22"/>
      <c r="X67" s="22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2">
        <v>0.2</v>
      </c>
      <c r="AJ67" s="22"/>
      <c r="AK67" s="22"/>
      <c r="AL67" s="22"/>
      <c r="AM67" s="22"/>
      <c r="AN67" s="22">
        <v>0.2</v>
      </c>
      <c r="AO67" s="16"/>
      <c r="AP67" s="16"/>
      <c r="AQ67" s="16"/>
      <c r="AR67" s="16"/>
    </row>
    <row r="68" spans="1:45" ht="23.45" customHeight="1" x14ac:dyDescent="0.25">
      <c r="A68" s="18" t="s">
        <v>100</v>
      </c>
      <c r="B68" s="15" t="s">
        <v>108</v>
      </c>
      <c r="C68" s="15"/>
      <c r="D68" s="15"/>
      <c r="E68" s="15"/>
      <c r="F68" s="15" t="s">
        <v>149</v>
      </c>
      <c r="G68" s="15" t="s">
        <v>150</v>
      </c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35">
        <f>T69+T71+T73+T75+T78+T83</f>
        <v>2363.5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>
        <f>AI77+AI82</f>
        <v>249.3</v>
      </c>
      <c r="AJ68" s="16"/>
      <c r="AK68" s="16"/>
      <c r="AL68" s="16"/>
      <c r="AM68" s="16"/>
      <c r="AN68" s="16">
        <f>AN82</f>
        <v>538.20000000000005</v>
      </c>
      <c r="AO68" s="28"/>
      <c r="AP68" s="22"/>
      <c r="AQ68" s="22"/>
      <c r="AR68" s="22"/>
    </row>
    <row r="69" spans="1:45" ht="81.599999999999994" customHeight="1" x14ac:dyDescent="0.25">
      <c r="A69" s="48" t="s">
        <v>109</v>
      </c>
      <c r="B69" s="45" t="s">
        <v>110</v>
      </c>
      <c r="C69" s="45"/>
      <c r="D69" s="45"/>
      <c r="E69" s="45"/>
      <c r="F69" s="45" t="s">
        <v>151</v>
      </c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6"/>
      <c r="R69" s="45" t="s">
        <v>32</v>
      </c>
      <c r="S69" s="45" t="s">
        <v>33</v>
      </c>
      <c r="T69" s="35">
        <v>30</v>
      </c>
      <c r="U69" s="22"/>
      <c r="V69" s="22"/>
      <c r="W69" s="22"/>
      <c r="X69" s="22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2"/>
      <c r="AJ69" s="22"/>
      <c r="AK69" s="22"/>
      <c r="AL69" s="22"/>
      <c r="AM69" s="22"/>
      <c r="AN69" s="22"/>
      <c r="AO69" s="28"/>
      <c r="AP69" s="16"/>
      <c r="AQ69" s="16"/>
      <c r="AR69" s="16"/>
    </row>
    <row r="70" spans="1:45" ht="31.9" customHeight="1" x14ac:dyDescent="0.25">
      <c r="A70" s="41" t="s">
        <v>111</v>
      </c>
      <c r="B70" s="42" t="s">
        <v>110</v>
      </c>
      <c r="C70" s="42" t="s">
        <v>31</v>
      </c>
      <c r="D70" s="42" t="s">
        <v>32</v>
      </c>
      <c r="E70" s="42" t="s">
        <v>33</v>
      </c>
      <c r="F70" s="42" t="s">
        <v>151</v>
      </c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3" t="s">
        <v>31</v>
      </c>
      <c r="R70" s="42" t="s">
        <v>32</v>
      </c>
      <c r="S70" s="42" t="s">
        <v>33</v>
      </c>
      <c r="T70" s="29">
        <v>30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/>
      <c r="AJ70" s="16"/>
      <c r="AK70" s="16"/>
      <c r="AL70" s="16"/>
      <c r="AM70" s="16"/>
      <c r="AN70" s="16"/>
      <c r="AO70" s="22"/>
      <c r="AP70" s="22"/>
      <c r="AQ70" s="22"/>
      <c r="AR70" s="22"/>
    </row>
    <row r="71" spans="1:45" ht="34.9" customHeight="1" x14ac:dyDescent="0.25">
      <c r="A71" s="55" t="s">
        <v>170</v>
      </c>
      <c r="B71" s="56" t="s">
        <v>172</v>
      </c>
      <c r="C71" s="56" t="s">
        <v>112</v>
      </c>
      <c r="D71" s="56"/>
      <c r="E71" s="56"/>
      <c r="F71" s="57"/>
      <c r="G71" s="57"/>
      <c r="H71" s="57"/>
      <c r="I71" s="58"/>
      <c r="J71" s="58"/>
      <c r="K71" s="58"/>
      <c r="L71" s="58"/>
      <c r="M71" s="58"/>
      <c r="N71" s="58"/>
      <c r="O71" s="58"/>
      <c r="P71" s="58"/>
      <c r="Q71" s="58"/>
      <c r="R71" s="59" t="s">
        <v>96</v>
      </c>
      <c r="S71" s="58"/>
      <c r="T71" s="62">
        <v>1729.7</v>
      </c>
      <c r="U71" s="60">
        <v>1729.7</v>
      </c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22"/>
      <c r="AP71" s="22"/>
      <c r="AQ71" s="22"/>
      <c r="AR71" s="22"/>
    </row>
    <row r="72" spans="1:45" ht="81.599999999999994" customHeight="1" x14ac:dyDescent="0.25">
      <c r="A72" s="53" t="s">
        <v>171</v>
      </c>
      <c r="B72" s="61" t="s">
        <v>172</v>
      </c>
      <c r="C72" s="50" t="s">
        <v>112</v>
      </c>
      <c r="D72" s="50" t="s">
        <v>172</v>
      </c>
      <c r="E72" s="50"/>
      <c r="F72" s="51"/>
      <c r="G72" s="51"/>
      <c r="H72" s="51"/>
      <c r="I72" s="28"/>
      <c r="J72" s="28"/>
      <c r="K72" s="28"/>
      <c r="L72" s="28"/>
      <c r="M72" s="28"/>
      <c r="N72" s="28"/>
      <c r="O72" s="28"/>
      <c r="P72" s="28"/>
      <c r="Q72" s="28"/>
      <c r="R72" s="54" t="s">
        <v>96</v>
      </c>
      <c r="S72" s="28"/>
      <c r="T72" s="63">
        <v>1729.7</v>
      </c>
      <c r="U72" s="52">
        <v>1729.7</v>
      </c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  <row r="73" spans="1:45" ht="73.900000000000006" customHeight="1" x14ac:dyDescent="0.25">
      <c r="A73" s="14" t="s">
        <v>167</v>
      </c>
      <c r="B73" s="15" t="s">
        <v>114</v>
      </c>
      <c r="C73" s="15" t="s">
        <v>31</v>
      </c>
      <c r="D73" s="15" t="s">
        <v>96</v>
      </c>
      <c r="E73" s="15" t="s">
        <v>112</v>
      </c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3"/>
      <c r="R73" s="15"/>
      <c r="S73" s="15"/>
      <c r="T73" s="16">
        <v>200</v>
      </c>
      <c r="U73" s="22"/>
      <c r="V73" s="22"/>
      <c r="W73" s="22"/>
      <c r="X73" s="22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2"/>
      <c r="AJ73" s="22"/>
      <c r="AK73" s="22"/>
      <c r="AL73" s="22"/>
      <c r="AM73" s="22"/>
      <c r="AN73" s="22"/>
    </row>
    <row r="74" spans="1:45" ht="63" customHeight="1" x14ac:dyDescent="0.25">
      <c r="A74" s="24" t="s">
        <v>113</v>
      </c>
      <c r="B74" s="20" t="s">
        <v>114</v>
      </c>
      <c r="C74" s="20"/>
      <c r="D74" s="20"/>
      <c r="E74" s="20"/>
      <c r="F74" s="20" t="s">
        <v>152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31</v>
      </c>
      <c r="R74" s="20" t="s">
        <v>96</v>
      </c>
      <c r="S74" s="20" t="s">
        <v>115</v>
      </c>
      <c r="T74" s="22">
        <v>200</v>
      </c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6"/>
      <c r="AJ74" s="16"/>
      <c r="AK74" s="16"/>
      <c r="AL74" s="16"/>
      <c r="AM74" s="16"/>
      <c r="AN74" s="16"/>
    </row>
    <row r="75" spans="1:45" ht="23.45" customHeight="1" x14ac:dyDescent="0.25">
      <c r="A75" s="44" t="s">
        <v>118</v>
      </c>
      <c r="B75" s="45" t="s">
        <v>117</v>
      </c>
      <c r="C75" s="15" t="s">
        <v>31</v>
      </c>
      <c r="D75" s="15" t="s">
        <v>96</v>
      </c>
      <c r="E75" s="15" t="s">
        <v>115</v>
      </c>
      <c r="F75" s="15" t="s">
        <v>152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3"/>
      <c r="R75" s="15"/>
      <c r="S75" s="15"/>
      <c r="T75" s="16">
        <v>2.1</v>
      </c>
      <c r="U75" s="22"/>
      <c r="V75" s="22"/>
      <c r="W75" s="22"/>
      <c r="X75" s="22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2"/>
      <c r="AJ75" s="22"/>
      <c r="AK75" s="22"/>
      <c r="AL75" s="22"/>
      <c r="AM75" s="22"/>
      <c r="AN75" s="22"/>
    </row>
    <row r="76" spans="1:45" ht="68.25" customHeight="1" x14ac:dyDescent="0.25">
      <c r="A76" s="19" t="s">
        <v>116</v>
      </c>
      <c r="B76" s="20" t="s">
        <v>117</v>
      </c>
      <c r="C76" s="20"/>
      <c r="D76" s="20"/>
      <c r="E76" s="20"/>
      <c r="F76" s="20" t="s">
        <v>153</v>
      </c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 t="s">
        <v>119</v>
      </c>
      <c r="R76" s="20" t="s">
        <v>120</v>
      </c>
      <c r="S76" s="20" t="s">
        <v>41</v>
      </c>
      <c r="T76" s="22">
        <v>2.1</v>
      </c>
      <c r="U76" s="16"/>
      <c r="V76" s="16"/>
      <c r="W76" s="16"/>
      <c r="X76" s="16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6"/>
      <c r="AJ76" s="16"/>
      <c r="AK76" s="16"/>
      <c r="AL76" s="16"/>
      <c r="AM76" s="16"/>
      <c r="AN76" s="16"/>
    </row>
    <row r="77" spans="1:45" ht="69" customHeight="1" x14ac:dyDescent="0.25">
      <c r="A77" s="24" t="s">
        <v>123</v>
      </c>
      <c r="B77" s="20" t="s">
        <v>122</v>
      </c>
      <c r="C77" s="20" t="s">
        <v>89</v>
      </c>
      <c r="D77" s="20" t="s">
        <v>32</v>
      </c>
      <c r="E77" s="20" t="s">
        <v>33</v>
      </c>
      <c r="F77" s="20" t="s">
        <v>154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 t="s">
        <v>124</v>
      </c>
      <c r="R77" s="20" t="s">
        <v>32</v>
      </c>
      <c r="S77" s="20" t="s">
        <v>79</v>
      </c>
      <c r="T77" s="22"/>
      <c r="U77" s="22"/>
      <c r="V77" s="22"/>
      <c r="W77" s="22"/>
      <c r="X77" s="22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2"/>
      <c r="AJ77" s="22"/>
      <c r="AK77" s="22"/>
      <c r="AL77" s="22"/>
      <c r="AM77" s="22"/>
      <c r="AN77" s="22"/>
    </row>
    <row r="78" spans="1:45" ht="69" customHeight="1" x14ac:dyDescent="0.25">
      <c r="A78" s="44" t="s">
        <v>164</v>
      </c>
      <c r="B78" s="45" t="s">
        <v>175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6"/>
      <c r="R78" s="45" t="s">
        <v>32</v>
      </c>
      <c r="S78" s="45" t="s">
        <v>165</v>
      </c>
      <c r="T78" s="35">
        <v>5</v>
      </c>
      <c r="U78" s="22"/>
      <c r="V78" s="22"/>
      <c r="W78" s="22"/>
      <c r="X78" s="22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J78" s="22"/>
      <c r="AK78" s="22"/>
      <c r="AL78" s="22"/>
      <c r="AM78" s="22"/>
      <c r="AN78" s="22"/>
    </row>
    <row r="79" spans="1:45" ht="67.150000000000006" customHeight="1" x14ac:dyDescent="0.25">
      <c r="A79" s="24" t="s">
        <v>123</v>
      </c>
      <c r="B79" s="20" t="s">
        <v>175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/>
      <c r="R79" s="20" t="s">
        <v>32</v>
      </c>
      <c r="S79" s="20" t="s">
        <v>165</v>
      </c>
      <c r="T79" s="22">
        <v>5</v>
      </c>
      <c r="U79" s="22"/>
      <c r="V79" s="22"/>
      <c r="W79" s="22"/>
      <c r="X79" s="22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2"/>
      <c r="AJ79" s="22"/>
      <c r="AK79" s="22"/>
      <c r="AL79" s="22"/>
      <c r="AM79" s="22"/>
      <c r="AN79" s="22"/>
    </row>
    <row r="80" spans="1:45" ht="67.150000000000006" customHeight="1" x14ac:dyDescent="0.25">
      <c r="A80" s="24" t="s">
        <v>166</v>
      </c>
      <c r="B80" s="20" t="s">
        <v>175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1">
        <v>870</v>
      </c>
      <c r="R80" s="20" t="s">
        <v>32</v>
      </c>
      <c r="S80" s="20" t="s">
        <v>165</v>
      </c>
      <c r="T80" s="22">
        <v>5</v>
      </c>
      <c r="U80" s="22"/>
      <c r="V80" s="22"/>
      <c r="W80" s="22"/>
      <c r="X80" s="22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2"/>
      <c r="AJ80" s="22"/>
      <c r="AK80" s="22"/>
      <c r="AL80" s="22"/>
      <c r="AM80" s="22"/>
      <c r="AN80" s="22"/>
    </row>
    <row r="81" spans="1:40" ht="54.6" customHeight="1" x14ac:dyDescent="0.25">
      <c r="A81" s="44" t="s">
        <v>161</v>
      </c>
      <c r="B81" s="45" t="s">
        <v>162</v>
      </c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6"/>
      <c r="R81" s="45" t="s">
        <v>32</v>
      </c>
      <c r="S81" s="45" t="s">
        <v>33</v>
      </c>
      <c r="T81" s="35"/>
      <c r="U81" s="22"/>
      <c r="V81" s="22"/>
      <c r="W81" s="22"/>
      <c r="X81" s="22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35">
        <v>249.3</v>
      </c>
      <c r="AJ81" s="35"/>
      <c r="AK81" s="35"/>
      <c r="AL81" s="35"/>
      <c r="AM81" s="35"/>
      <c r="AN81" s="35">
        <v>538.20000000000005</v>
      </c>
    </row>
    <row r="82" spans="1:40" ht="14.45" customHeight="1" x14ac:dyDescent="0.25">
      <c r="A82" s="24" t="s">
        <v>163</v>
      </c>
      <c r="B82" s="20" t="s">
        <v>162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1">
        <v>880</v>
      </c>
      <c r="R82" s="20" t="s">
        <v>32</v>
      </c>
      <c r="S82" s="20" t="s">
        <v>33</v>
      </c>
      <c r="T82" s="22"/>
      <c r="U82" s="35"/>
      <c r="V82" s="35"/>
      <c r="W82" s="35"/>
      <c r="X82" s="35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22">
        <v>249.3</v>
      </c>
      <c r="AJ82" s="35"/>
      <c r="AK82" s="35"/>
      <c r="AL82" s="35"/>
      <c r="AM82" s="35"/>
      <c r="AN82" s="22">
        <v>538.20000000000005</v>
      </c>
    </row>
    <row r="83" spans="1:40" ht="14.45" customHeight="1" x14ac:dyDescent="0.25">
      <c r="A83" s="44" t="s">
        <v>121</v>
      </c>
      <c r="B83" s="45" t="s">
        <v>122</v>
      </c>
      <c r="C83" s="45"/>
      <c r="D83" s="45"/>
      <c r="E83" s="45"/>
      <c r="F83" s="45" t="s">
        <v>154</v>
      </c>
      <c r="G83" s="45" t="s">
        <v>150</v>
      </c>
      <c r="H83" s="45"/>
      <c r="I83" s="45"/>
      <c r="J83" s="45"/>
      <c r="K83" s="45"/>
      <c r="L83" s="45"/>
      <c r="M83" s="45"/>
      <c r="N83" s="45"/>
      <c r="O83" s="45"/>
      <c r="P83" s="45"/>
      <c r="Q83" s="46"/>
      <c r="R83" s="45" t="s">
        <v>32</v>
      </c>
      <c r="S83" s="45" t="s">
        <v>33</v>
      </c>
      <c r="T83" s="35">
        <v>396.7</v>
      </c>
      <c r="U83" s="22"/>
      <c r="V83" s="22"/>
      <c r="W83" s="22"/>
      <c r="X83" s="22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2"/>
      <c r="AJ83" s="22"/>
      <c r="AK83" s="22"/>
      <c r="AL83" s="22"/>
      <c r="AM83" s="22"/>
      <c r="AN83" s="22"/>
    </row>
    <row r="84" spans="1:40" ht="14.45" customHeight="1" x14ac:dyDescent="0.25">
      <c r="A84" s="24" t="s">
        <v>121</v>
      </c>
      <c r="B84" s="20" t="s">
        <v>122</v>
      </c>
      <c r="C84" s="20"/>
      <c r="D84" s="20"/>
      <c r="E84" s="20"/>
      <c r="F84" s="20" t="s">
        <v>154</v>
      </c>
      <c r="G84" s="20" t="s">
        <v>150</v>
      </c>
      <c r="H84" s="20"/>
      <c r="I84" s="20"/>
      <c r="J84" s="20"/>
      <c r="K84" s="20"/>
      <c r="L84" s="20"/>
      <c r="M84" s="20"/>
      <c r="N84" s="20"/>
      <c r="O84" s="20"/>
      <c r="P84" s="20"/>
      <c r="Q84" s="21" t="s">
        <v>89</v>
      </c>
      <c r="R84" s="20" t="s">
        <v>32</v>
      </c>
      <c r="S84" s="20" t="s">
        <v>33</v>
      </c>
      <c r="T84" s="22">
        <v>396.7</v>
      </c>
      <c r="U84" s="22"/>
      <c r="V84" s="22"/>
      <c r="W84" s="22"/>
      <c r="X84" s="22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2"/>
      <c r="AJ84" s="22"/>
      <c r="AK84" s="22"/>
      <c r="AL84" s="22"/>
      <c r="AM84" s="22"/>
      <c r="AN84" s="22"/>
    </row>
    <row r="86" spans="1:40" ht="26.25" customHeight="1" x14ac:dyDescent="0.25">
      <c r="A86" s="68" t="s">
        <v>176</v>
      </c>
      <c r="AI86" t="s">
        <v>126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2020-02-14T11:33:40Z</cp:lastPrinted>
  <dcterms:created xsi:type="dcterms:W3CDTF">2018-12-26T10:40:57Z</dcterms:created>
  <dcterms:modified xsi:type="dcterms:W3CDTF">2020-02-14T12:03:35Z</dcterms:modified>
</cp:coreProperties>
</file>